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<sst xmlns="http://schemas.openxmlformats.org/spreadsheetml/2006/main" count="206" uniqueCount="204">
  <si>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</si>
  <si>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</si>
  <si>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</si>
  <si>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</si>
  <si>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</si>
  <si>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</si>
  <si>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</si>
  <si>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</si>
  <si>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</si>
  <si>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</si>
  <si>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</si>
  <si>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</si>
  <si>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</si>
  <si>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</si>
  <si>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</si>
  <si>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</si>
  <si>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</si>
  <si>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</si>
  <si>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</si>
  <si>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</si>
  <si>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</si>
  <si>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</si>
  <si>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</si>
  <si>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</si>
  <si>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</si>
  <si>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</si>
  <si>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</si>
  <si>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</si>
  <si>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</si>
  <si>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</si>
  <si>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</si>
  <si>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</si>
  <si>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</si>
  <si>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</si>
  <si>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</si>
  <si>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</si>
  <si>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</si>
  <si>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</si>
  <si>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</si>
  <si>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</si>
  <si>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</si>
  <si>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</si>
  <si>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</si>
  <si>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</si>
  <si>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</si>
  <si>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</si>
  <si>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</si>
  <si>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</si>
  <si>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</si>
  <si>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</si>
  <si>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</si>
  <si>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</si>
  <si>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</si>
  <si>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</si>
  <si>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</si>
  <si>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</si>
  <si>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</si>
  <si>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</si>
  <si>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</si>
  <si>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</si>
  <si>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</si>
  <si>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</si>
  <si>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</si>
  <si>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</si>
  <si>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</si>
  <si>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</si>
  <si>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</si>
  <si>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</si>
  <si>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</si>
  <si>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</si>
  <si>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</si>
  <si>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</si>
  <si>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</si>
  <si>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</si>
  <si>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</si>
  <si>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</si>
  <si>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</si>
  <si>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</si>
  <si>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</si>
  <si>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</si>
  <si>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</si>
  <si>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</si>
  <si>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</si>
  <si>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</si>
  <si>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</si>
  <si>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</si>
  <si>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</si>
  <si>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</si>
  <si>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</si>
  <si>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</si>
  <si>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</si>
  <si>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</si>
  <si>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</si>
  <si>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</si>
  <si>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</si>
  <si>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</si>
  <si>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</si>
  <si>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</si>
  <si>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</si>
  <si>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</si>
  <si>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</si>
  <si>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</si>
  <si>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</si>
  <si>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</si>
  <si>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</si>
  <si>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</si>
  <si>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</si>
  <si>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</si>
  <si>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</si>
  <si>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</si>
  <si>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</si>
  <si>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</si>
  <si>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</si>
  <si>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</si>
  <si>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</si>
  <si>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</si>
  <si>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</si>
  <si>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</si>
  <si>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</si>
  <si>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</si>
  <si>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</si>
  <si>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</si>
  <si>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</si>
  <si>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</si>
  <si>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</si>
  <si>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</si>
  <si>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</si>
  <si>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</si>
  <si>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</si>
  <si>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</si>
  <si>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</si>
  <si>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</si>
  <si>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</si>
  <si>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</si>
  <si>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</si>
  <si>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</si>
  <si>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</si>
  <si>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</si>
  <si>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</si>
  <si>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</si>
  <si>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</si>
  <si>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</si>
  <si>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</si>
  <si>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</si>
  <si>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</si>
  <si>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</si>
  <si>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</si>
  <si>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</si>
  <si>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</si>
  <si>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</si>
  <si>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</si>
  <si>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</si>
  <si>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</si>
  <si>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</si>
  <si>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</si>
  <si>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</si>
  <si>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</si>
  <si>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</si>
  <si>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</si>
  <si>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</si>
  <si>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</si>
  <si>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</si>
  <si>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</si>
  <si>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</si>
  <si>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</si>
  <si>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</si>
  <si>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</si>
  <si>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</si>
  <si>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</si>
  <si>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</si>
  <si>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</si>
  <si>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</si>
  <si>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</si>
  <si>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</si>
  <si>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</si>
  <si>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</si>
  <si>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</si>
  <si>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</si>
  <si>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</si>
  <si>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</si>
  <si>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</si>
  <si>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</si>
  <si>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</si>
  <si>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</si>
  <si>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</si>
  <si>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</si>
  <si>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</si>
  <si>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</si>
  <si>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</si>
  <si>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</si>
  <si>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</si>
  <si>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</si>
  <si>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</si>
  <si>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</si>
  <si>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</si>
  <si>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</si>
  <si>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</si>
  <si>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</si>
  <si>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</si>
  <si>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</si>
  <si>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</si>
  <si>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</si>
  <si>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ARABIAN STEEL PIPES MANUFACTURING</t>
  </si>
  <si>
    <t>العربية لصناعة المواسير المعدنية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</si>
</sst>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9" sqref="G9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141098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2.35</v>
      </c>
      <c r="F6" s="13">
        <v>2.54</v>
      </c>
      <c r="G6" s="13">
        <v>1.87</v>
      </c>
      <c r="H6" s="13">
        <v>1.58</v>
      </c>
      <c r="I6" s="4" t="s">
        <v>139</v>
      </c>
    </row>
    <row r="7" spans="4:9" ht="20.100000000000001" customHeight="1">
      <c r="D7" s="10" t="s">
        <v>126</v>
      </c>
      <c r="E7" s="14">
        <v>7323901.9299999997</v>
      </c>
      <c r="F7" s="14">
        <v>8232129.6600000001</v>
      </c>
      <c r="G7" s="14">
        <v>1083707.7</v>
      </c>
      <c r="H7" s="14">
        <v>1620711.91</v>
      </c>
      <c r="I7" s="4" t="s">
        <v>140</v>
      </c>
    </row>
    <row r="8" spans="4:9" ht="20.100000000000001" customHeight="1">
      <c r="D8" s="10" t="s">
        <v>25</v>
      </c>
      <c r="E8" s="14">
        <v>3087100</v>
      </c>
      <c r="F8" s="14">
        <v>3267728</v>
      </c>
      <c r="G8" s="14">
        <v>634517</v>
      </c>
      <c r="H8" s="14">
        <v>580891</v>
      </c>
      <c r="I8" s="4" t="s">
        <v>1</v>
      </c>
    </row>
    <row r="9" spans="4:9" ht="20.100000000000001" customHeight="1">
      <c r="D9" s="10" t="s">
        <v>26</v>
      </c>
      <c r="E9" s="14">
        <v>1065</v>
      </c>
      <c r="F9" s="14">
        <v>4706</v>
      </c>
      <c r="G9" s="14">
        <v>1585</v>
      </c>
      <c r="H9" s="14">
        <v>889</v>
      </c>
      <c r="I9" s="4" t="s">
        <v>2</v>
      </c>
    </row>
    <row r="10" spans="4:9" ht="20.100000000000001" customHeight="1">
      <c r="D10" s="10" t="s">
        <v>27</v>
      </c>
      <c r="E10" s="14">
        <v>9000000</v>
      </c>
      <c r="F10" s="14">
        <v>9000000</v>
      </c>
      <c r="G10" s="14">
        <v>9000000</v>
      </c>
      <c r="H10" s="14">
        <v>9000000</v>
      </c>
      <c r="I10" s="4" t="s">
        <v>24</v>
      </c>
    </row>
    <row r="11" spans="4:9" ht="20.100000000000001" customHeight="1">
      <c r="D11" s="10" t="s">
        <v>127</v>
      </c>
      <c r="E11" s="14">
        <v>21150000</v>
      </c>
      <c r="F11" s="14">
        <v>22860000</v>
      </c>
      <c r="G11" s="14">
        <v>16830000</v>
      </c>
      <c r="H11" s="14">
        <v>14220000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576583</v>
      </c>
      <c r="F16" s="56">
        <v>2394546</v>
      </c>
      <c r="G16" s="56">
        <v>481540</v>
      </c>
      <c r="H16" s="56">
        <v>378741</v>
      </c>
      <c r="I16" s="3" t="s">
        <v>58</v>
      </c>
    </row>
    <row r="17" spans="4:9" ht="20.100000000000001" customHeight="1">
      <c r="D17" s="10" t="s">
        <v>128</v>
      </c>
      <c r="E17" s="57">
        <v>2451055</v>
      </c>
      <c r="F17" s="57">
        <v>1618013</v>
      </c>
      <c r="G17" s="57">
        <v>8242</v>
      </c>
      <c r="H17" s="57">
        <v>572637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447550</v>
      </c>
      <c r="G19" s="57">
        <v>705784</v>
      </c>
      <c r="H19" s="57">
        <v>696751</v>
      </c>
      <c r="I19" s="4" t="s">
        <v>169</v>
      </c>
    </row>
    <row r="20" spans="4:9" ht="20.100000000000001" customHeight="1">
      <c r="D20" s="19" t="s">
        <v>180</v>
      </c>
      <c r="E20" s="57">
        <v>7698</v>
      </c>
      <c r="F20" s="57">
        <v>362120</v>
      </c>
      <c r="G20" s="57">
        <v>711581</v>
      </c>
      <c r="H20" s="57">
        <v>1245215</v>
      </c>
      <c r="I20" s="4" t="s">
        <v>170</v>
      </c>
    </row>
    <row r="21" spans="4:9" ht="20.100000000000001" customHeight="1">
      <c r="D21" s="19" t="s">
        <v>181</v>
      </c>
      <c r="E21" s="57">
        <v>8100784</v>
      </c>
      <c r="F21" s="57">
        <v>8972360</v>
      </c>
      <c r="G21" s="57">
        <v>8159846</v>
      </c>
      <c r="H21" s="57">
        <v>7606380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960533</v>
      </c>
      <c r="G22" s="57">
        <v>875635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11136120</v>
      </c>
      <c r="F23" s="57">
        <v>13347039</v>
      </c>
      <c r="G23" s="57">
        <v>12909789</v>
      </c>
      <c r="H23" s="57">
        <v>10499724</v>
      </c>
      <c r="I23" s="4" t="s">
        <v>60</v>
      </c>
    </row>
    <row r="24" spans="4:9" ht="20.100000000000001" customHeight="1">
      <c r="D24" s="10" t="s">
        <v>98</v>
      </c>
      <c r="E24" s="57">
        <v>2592556</v>
      </c>
      <c r="F24" s="57">
        <v>2453363</v>
      </c>
      <c r="G24" s="57">
        <v>2609120</v>
      </c>
      <c r="H24" s="57">
        <v>1979080</v>
      </c>
      <c r="I24" s="4" t="s">
        <v>82</v>
      </c>
    </row>
    <row r="25" spans="4:9" ht="20.100000000000001" customHeight="1">
      <c r="D25" s="10" t="s">
        <v>158</v>
      </c>
      <c r="E25" s="57">
        <v>3406358</v>
      </c>
      <c r="F25" s="57">
        <v>3482728</v>
      </c>
      <c r="G25" s="57">
        <v>3199679</v>
      </c>
      <c r="H25" s="57">
        <v>3246747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78000</v>
      </c>
      <c r="F27" s="57">
        <v>49912</v>
      </c>
      <c r="G27" s="57">
        <v>104755</v>
      </c>
      <c r="H27" s="57">
        <v>51723</v>
      </c>
      <c r="I27" s="4" t="s">
        <v>83</v>
      </c>
    </row>
    <row r="28" spans="4:9" ht="20.100000000000001" customHeight="1">
      <c r="D28" s="10" t="s">
        <v>71</v>
      </c>
      <c r="E28" s="57">
        <v>3484358</v>
      </c>
      <c r="F28" s="57">
        <v>3532640</v>
      </c>
      <c r="G28" s="57">
        <v>3304434</v>
      </c>
      <c r="H28" s="57">
        <v>3298470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17213034</v>
      </c>
      <c r="F30" s="58">
        <v>19333042</v>
      </c>
      <c r="G30" s="58">
        <v>18823343</v>
      </c>
      <c r="H30" s="58">
        <v>15777274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2029751</v>
      </c>
      <c r="F35" s="56">
        <v>3324252</v>
      </c>
      <c r="G35" s="56">
        <v>3101534</v>
      </c>
      <c r="H35" s="56">
        <v>1418149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2492585</v>
      </c>
      <c r="F39" s="57">
        <v>3750345</v>
      </c>
      <c r="G39" s="57">
        <v>3463524</v>
      </c>
      <c r="H39" s="57">
        <v>1418149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2492585</v>
      </c>
      <c r="F43" s="58">
        <v>3750345</v>
      </c>
      <c r="G43" s="58">
        <v>3463524</v>
      </c>
      <c r="H43" s="58">
        <v>1418149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9000000</v>
      </c>
      <c r="F46" s="56">
        <v>9000000</v>
      </c>
      <c r="G46" s="56">
        <v>9000000</v>
      </c>
      <c r="H46" s="56">
        <v>9000000</v>
      </c>
      <c r="I46" s="3" t="s">
        <v>5</v>
      </c>
    </row>
    <row r="47" spans="4:9" ht="20.100000000000001" customHeight="1">
      <c r="D47" s="10" t="s">
        <v>31</v>
      </c>
      <c r="E47" s="57">
        <v>9000000</v>
      </c>
      <c r="F47" s="57">
        <v>9000000</v>
      </c>
      <c r="G47" s="57">
        <v>9000000</v>
      </c>
      <c r="H47" s="57">
        <v>9000000</v>
      </c>
      <c r="I47" s="4" t="s">
        <v>6</v>
      </c>
    </row>
    <row r="48" spans="4:9" ht="20.100000000000001" customHeight="1">
      <c r="D48" s="10" t="s">
        <v>130</v>
      </c>
      <c r="E48" s="57">
        <v>9000000</v>
      </c>
      <c r="F48" s="57">
        <v>9000000</v>
      </c>
      <c r="G48" s="57">
        <v>9000000</v>
      </c>
      <c r="H48" s="57">
        <v>9000000</v>
      </c>
      <c r="I48" s="4" t="s">
        <v>7</v>
      </c>
    </row>
    <row r="49" spans="4:9" ht="20.100000000000001" customHeight="1">
      <c r="D49" s="10" t="s">
        <v>73</v>
      </c>
      <c r="E49" s="57">
        <v>2400000</v>
      </c>
      <c r="F49" s="57">
        <v>2246434</v>
      </c>
      <c r="G49" s="57">
        <v>1977335</v>
      </c>
      <c r="H49" s="57">
        <v>1831342</v>
      </c>
      <c r="I49" s="4" t="s">
        <v>61</v>
      </c>
    </row>
    <row r="50" spans="4:9" ht="20.100000000000001" customHeight="1">
      <c r="D50" s="10" t="s">
        <v>32</v>
      </c>
      <c r="E50" s="57">
        <v>1211503</v>
      </c>
      <c r="F50" s="57">
        <v>1178690</v>
      </c>
      <c r="G50" s="57">
        <v>1136077</v>
      </c>
      <c r="H50" s="57">
        <v>1118983</v>
      </c>
      <c r="I50" s="4" t="s">
        <v>8</v>
      </c>
    </row>
    <row r="51" spans="4:9" ht="20.100000000000001" customHeight="1">
      <c r="D51" s="10" t="s">
        <v>33</v>
      </c>
      <c r="E51" s="57">
        <v>53358</v>
      </c>
      <c r="F51" s="57">
        <v>53358</v>
      </c>
      <c r="G51" s="57">
        <v>53358</v>
      </c>
      <c r="H51" s="57">
        <v>53358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1350000</v>
      </c>
      <c r="H55" s="57">
        <v>900000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344777</v>
      </c>
      <c r="F57" s="57">
        <v>320123</v>
      </c>
      <c r="G57" s="57">
        <v>826194</v>
      </c>
      <c r="H57" s="57">
        <v>166066</v>
      </c>
      <c r="I57" s="4" t="s">
        <v>62</v>
      </c>
    </row>
    <row r="58" spans="4:9" ht="20.100000000000001" customHeight="1">
      <c r="D58" s="10" t="s">
        <v>39</v>
      </c>
      <c r="E58" s="57">
        <v>1621522</v>
      </c>
      <c r="F58" s="57">
        <v>2640513</v>
      </c>
      <c r="G58" s="57">
        <v>874551</v>
      </c>
      <c r="H58" s="57">
        <v>1251602</v>
      </c>
      <c r="I58" s="4" t="s">
        <v>155</v>
      </c>
    </row>
    <row r="59" spans="4:9" ht="20.100000000000001" customHeight="1">
      <c r="D59" s="10" t="s">
        <v>38</v>
      </c>
      <c r="E59" s="57">
        <v>14631160</v>
      </c>
      <c r="F59" s="57">
        <v>15439118</v>
      </c>
      <c r="G59" s="57">
        <v>15217515</v>
      </c>
      <c r="H59" s="57">
        <v>14321351</v>
      </c>
      <c r="I59" s="4" t="s">
        <v>14</v>
      </c>
    </row>
    <row r="60" spans="4:9" ht="20.100000000000001" customHeight="1">
      <c r="D60" s="42" t="s">
        <v>185</v>
      </c>
      <c r="E60" s="57">
        <v>89289</v>
      </c>
      <c r="F60" s="57">
        <v>143579</v>
      </c>
      <c r="G60" s="57">
        <v>142304</v>
      </c>
      <c r="H60" s="57">
        <v>37774</v>
      </c>
      <c r="I60" s="43" t="s">
        <v>184</v>
      </c>
    </row>
    <row r="61" spans="4:9" ht="20.100000000000001" customHeight="1">
      <c r="D61" s="11" t="s">
        <v>74</v>
      </c>
      <c r="E61" s="58">
        <v>17213034</v>
      </c>
      <c r="F61" s="58">
        <v>19333042</v>
      </c>
      <c r="G61" s="58">
        <v>18823343</v>
      </c>
      <c r="H61" s="58">
        <v>15777274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10667767</v>
      </c>
      <c r="F65" s="56">
        <v>14071589</v>
      </c>
      <c r="G65" s="56">
        <v>10655132</v>
      </c>
      <c r="H65" s="56">
        <v>8562405</v>
      </c>
      <c r="I65" s="3" t="s">
        <v>88</v>
      </c>
    </row>
    <row r="66" spans="4:9" ht="20.100000000000001" customHeight="1">
      <c r="D66" s="10" t="s">
        <v>110</v>
      </c>
      <c r="E66" s="57">
        <v>8044225</v>
      </c>
      <c r="F66" s="57">
        <v>12201577</v>
      </c>
      <c r="G66" s="57">
        <v>8851379</v>
      </c>
      <c r="H66" s="57">
        <v>7367624</v>
      </c>
      <c r="I66" s="4" t="s">
        <v>89</v>
      </c>
    </row>
    <row r="67" spans="4:9" ht="20.100000000000001" customHeight="1">
      <c r="D67" s="10" t="s">
        <v>132</v>
      </c>
      <c r="E67" s="57">
        <v>2623542</v>
      </c>
      <c r="F67" s="57">
        <v>1870012</v>
      </c>
      <c r="G67" s="57">
        <v>1803753</v>
      </c>
      <c r="H67" s="57">
        <v>1194781</v>
      </c>
      <c r="I67" s="4" t="s">
        <v>90</v>
      </c>
    </row>
    <row r="68" spans="4:9" ht="20.100000000000001" customHeight="1">
      <c r="D68" s="10" t="s">
        <v>111</v>
      </c>
      <c r="E68" s="57">
        <v>662725</v>
      </c>
      <c r="F68" s="57">
        <v>536741</v>
      </c>
      <c r="G68" s="57">
        <v>452235</v>
      </c>
      <c r="H68" s="57">
        <v>476176</v>
      </c>
      <c r="I68" s="4" t="s">
        <v>91</v>
      </c>
    </row>
    <row r="69" spans="4:9" ht="20.100000000000001" customHeight="1">
      <c r="D69" s="10" t="s">
        <v>112</v>
      </c>
      <c r="E69" s="57">
        <v>183097</v>
      </c>
      <c r="F69" s="57">
        <v>196752</v>
      </c>
      <c r="G69" s="57">
        <v>135629</v>
      </c>
      <c r="H69" s="57">
        <v>125917</v>
      </c>
      <c r="I69" s="4" t="s">
        <v>92</v>
      </c>
    </row>
    <row r="70" spans="4:9" ht="20.100000000000001" customHeight="1">
      <c r="D70" s="10" t="s">
        <v>113</v>
      </c>
      <c r="E70" s="57">
        <v>277274</v>
      </c>
      <c r="F70" s="57">
        <v>279121</v>
      </c>
      <c r="G70" s="57">
        <v>292356</v>
      </c>
      <c r="H70" s="57">
        <v>287316</v>
      </c>
      <c r="I70" s="4" t="s">
        <v>93</v>
      </c>
    </row>
    <row r="71" spans="4:9" ht="20.100000000000001" customHeight="1">
      <c r="D71" s="10" t="s">
        <v>114</v>
      </c>
      <c r="E71" s="57">
        <v>107825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1669895</v>
      </c>
      <c r="F72" s="57">
        <v>1136519</v>
      </c>
      <c r="G72" s="57">
        <v>1215889</v>
      </c>
      <c r="H72" s="57">
        <v>592688</v>
      </c>
      <c r="I72" s="4" t="s">
        <v>95</v>
      </c>
    </row>
    <row r="73" spans="4:9" ht="20.100000000000001" customHeight="1">
      <c r="D73" s="10" t="s">
        <v>116</v>
      </c>
      <c r="E73" s="57">
        <v>192400</v>
      </c>
      <c r="F73" s="57">
        <v>1434889</v>
      </c>
      <c r="G73" s="57">
        <v>277656</v>
      </c>
      <c r="H73" s="57">
        <v>244330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1862295</v>
      </c>
      <c r="F75" s="57">
        <v>2571408</v>
      </c>
      <c r="G75" s="57">
        <v>1493545</v>
      </c>
      <c r="H75" s="57">
        <v>837018</v>
      </c>
      <c r="I75" s="4" t="s">
        <v>96</v>
      </c>
    </row>
    <row r="76" spans="4:9" ht="20.100000000000001" customHeight="1">
      <c r="D76" s="10" t="s">
        <v>118</v>
      </c>
      <c r="E76" s="57">
        <v>136203</v>
      </c>
      <c r="F76" s="57">
        <v>201505</v>
      </c>
      <c r="G76" s="57">
        <v>122866</v>
      </c>
      <c r="H76" s="57">
        <v>17111</v>
      </c>
      <c r="I76" s="4" t="s">
        <v>97</v>
      </c>
    </row>
    <row r="77" spans="4:9" ht="20.100000000000001" customHeight="1">
      <c r="D77" s="10" t="s">
        <v>190</v>
      </c>
      <c r="E77" s="57">
        <v>1726092</v>
      </c>
      <c r="F77" s="57">
        <v>2369903</v>
      </c>
      <c r="G77" s="57">
        <v>1370679</v>
      </c>
      <c r="H77" s="57">
        <v>1370679</v>
      </c>
      <c r="I77" s="50" t="s">
        <v>199</v>
      </c>
    </row>
    <row r="78" spans="4:9" ht="20.100000000000001" customHeight="1">
      <c r="D78" s="10" t="s">
        <v>157</v>
      </c>
      <c r="E78" s="57">
        <v>234884</v>
      </c>
      <c r="F78" s="57">
        <v>161579</v>
      </c>
      <c r="G78" s="57">
        <v>134000</v>
      </c>
      <c r="H78" s="57">
        <v>74650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44731</v>
      </c>
      <c r="F80" s="57">
        <v>67375</v>
      </c>
      <c r="G80" s="57">
        <v>36952</v>
      </c>
      <c r="H80" s="57">
        <v>22296</v>
      </c>
      <c r="I80" s="50" t="s">
        <v>133</v>
      </c>
    </row>
    <row r="81" spans="4:9" ht="20.100000000000001" customHeight="1">
      <c r="D81" s="10" t="s">
        <v>195</v>
      </c>
      <c r="E81" s="57">
        <v>50000</v>
      </c>
      <c r="F81" s="57">
        <v>48500</v>
      </c>
      <c r="G81" s="57">
        <v>46845</v>
      </c>
      <c r="H81" s="57">
        <v>40228</v>
      </c>
      <c r="I81" s="50" t="s">
        <v>196</v>
      </c>
    </row>
    <row r="82" spans="4:9" ht="20.100000000000001" customHeight="1">
      <c r="D82" s="10" t="s">
        <v>187</v>
      </c>
      <c r="E82" s="57">
        <v>1396477</v>
      </c>
      <c r="F82" s="57">
        <v>2092449</v>
      </c>
      <c r="G82" s="57">
        <v>1152882</v>
      </c>
      <c r="H82" s="57">
        <v>682733</v>
      </c>
      <c r="I82" s="50" t="s">
        <v>186</v>
      </c>
    </row>
    <row r="83" spans="4:9" ht="20.100000000000001" customHeight="1">
      <c r="D83" s="10" t="s">
        <v>185</v>
      </c>
      <c r="E83" s="57">
        <v>-20911</v>
      </c>
      <c r="F83" s="57">
        <v>14775</v>
      </c>
      <c r="G83" s="57">
        <v>16846</v>
      </c>
      <c r="H83" s="57">
        <v>7516</v>
      </c>
      <c r="I83" s="50" t="s">
        <v>184</v>
      </c>
    </row>
    <row r="84" spans="4:9" ht="20.100000000000001" customHeight="1">
      <c r="D84" s="11" t="s">
        <v>197</v>
      </c>
      <c r="E84" s="58">
        <v>1417388</v>
      </c>
      <c r="F84" s="58">
        <v>2077674</v>
      </c>
      <c r="G84" s="58">
        <v>1136036</v>
      </c>
      <c r="H84" s="58">
        <v>675217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2756666</v>
      </c>
      <c r="F88" s="56">
        <v>1193121</v>
      </c>
      <c r="G88" s="56">
        <v>1623956</v>
      </c>
      <c r="H88" s="56">
        <v>2840312</v>
      </c>
      <c r="I88" s="3" t="s">
        <v>16</v>
      </c>
    </row>
    <row r="89" spans="4:9" ht="20.100000000000001" customHeight="1">
      <c r="D89" s="10" t="s">
        <v>43</v>
      </c>
      <c r="E89" s="57">
        <v>1901573</v>
      </c>
      <c r="F89" s="57">
        <v>3218527</v>
      </c>
      <c r="G89" s="57">
        <v>-990629</v>
      </c>
      <c r="H89" s="57">
        <v>2299486</v>
      </c>
      <c r="I89" s="4" t="s">
        <v>17</v>
      </c>
    </row>
    <row r="90" spans="4:9" ht="20.100000000000001" customHeight="1">
      <c r="D90" s="10" t="s">
        <v>44</v>
      </c>
      <c r="E90" s="57">
        <v>-449661</v>
      </c>
      <c r="F90" s="57">
        <v>-906416</v>
      </c>
      <c r="G90" s="57">
        <v>-356119</v>
      </c>
      <c r="H90" s="57">
        <v>-133416</v>
      </c>
      <c r="I90" s="4" t="s">
        <v>18</v>
      </c>
    </row>
    <row r="91" spans="4:9" ht="20.100000000000001" customHeight="1">
      <c r="D91" s="10" t="s">
        <v>45</v>
      </c>
      <c r="E91" s="57">
        <v>-3624297</v>
      </c>
      <c r="F91" s="57">
        <v>-748566</v>
      </c>
      <c r="G91" s="57">
        <v>915913</v>
      </c>
      <c r="H91" s="57">
        <v>-3382426</v>
      </c>
      <c r="I91" s="4" t="s">
        <v>19</v>
      </c>
    </row>
    <row r="92" spans="4:9" ht="20.100000000000001" customHeight="1">
      <c r="D92" s="21" t="s">
        <v>47</v>
      </c>
      <c r="E92" s="58">
        <v>584281</v>
      </c>
      <c r="F92" s="58">
        <v>2756666</v>
      </c>
      <c r="G92" s="58">
        <v>1193121</v>
      </c>
      <c r="H92" s="58">
        <v>1623956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34.301111111111112</v>
      </c>
      <c r="F96" s="22">
        <f>+F8*100/F10</f>
        <v>36.308088888888889</v>
      </c>
      <c r="G96" s="22">
        <f>+G8*100/G10</f>
        <v>7.0501888888888891</v>
      </c>
      <c r="H96" s="22">
        <f>+H8*100/H10</f>
        <v>6.4543444444444447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0.15748755555555555</v>
      </c>
      <c r="F97" s="13">
        <f>+F84/F10</f>
        <v>0.23085266666666668</v>
      </c>
      <c r="G97" s="13">
        <f>+G84/G10</f>
        <v>0.12622622222222221</v>
      </c>
      <c r="H97" s="13">
        <f>+H84/H10</f>
        <v>7.5024111111111111E-2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0.15</v>
      </c>
      <c r="H98" s="13">
        <f>+H55/H10</f>
        <v>0.1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1.6256844444444445</v>
      </c>
      <c r="F99" s="13">
        <f>+F59/F10</f>
        <v>1.7154575555555556</v>
      </c>
      <c r="G99" s="13">
        <f>+G59/G10</f>
        <v>1.6908350000000001</v>
      </c>
      <c r="H99" s="13">
        <f>+H59/H10</f>
        <v>1.5912612222222222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14.921813928155171</v>
      </c>
      <c r="F100" s="13">
        <f>+F11/F84</f>
        <v>11.002688583483261</v>
      </c>
      <c r="G100" s="13">
        <f>+G11/G84</f>
        <v>14.814671366048259</v>
      </c>
      <c r="H100" s="13">
        <f>+H11/H84</f>
        <v>21.059896300004294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8.0213903743315509</v>
      </c>
      <c r="H101" s="13">
        <f>+H55*100/H11</f>
        <v>6.3291139240506329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118.83426229450475</v>
      </c>
      <c r="H102" s="13">
        <f>+H55*100/H84</f>
        <v>133.29048291141959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1.4455449875471253</v>
      </c>
      <c r="F103" s="23">
        <f>+F11/F59</f>
        <v>1.4806545296175597</v>
      </c>
      <c r="G103" s="23">
        <f>+G11/G59</f>
        <v>1.1059624386767484</v>
      </c>
      <c r="H103" s="23">
        <f>+H11/H59</f>
        <v>0.99292308386268868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24.593169310878274</v>
      </c>
      <c r="F105" s="30">
        <f>+F67*100/F65</f>
        <v>13.289273869496899</v>
      </c>
      <c r="G105" s="30">
        <f>+G67*100/G65</f>
        <v>16.928490421329364</v>
      </c>
      <c r="H105" s="30">
        <f>+H67*100/H65</f>
        <v>13.953801531228669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17.457214804185355</v>
      </c>
      <c r="F106" s="31">
        <f>+F75*100/F65</f>
        <v>18.273757142850037</v>
      </c>
      <c r="G106" s="31">
        <f>+G75*100/G65</f>
        <v>14.017142162105547</v>
      </c>
      <c r="H106" s="31">
        <f>+H75*100/H65</f>
        <v>9.7755011588449747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13.090621495576347</v>
      </c>
      <c r="F107" s="31">
        <f>+F82*100/F65</f>
        <v>14.870026405688796</v>
      </c>
      <c r="G107" s="31">
        <f>+G82*100/G65</f>
        <v>10.819969194187365</v>
      </c>
      <c r="H107" s="31">
        <f>+H82*100/H65</f>
        <v>7.9736125539495033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8.9041827257181971</v>
      </c>
      <c r="F108" s="31">
        <f>(F82+F76)*100/F30</f>
        <v>11.865458110523941</v>
      </c>
      <c r="G108" s="31">
        <f>(G82+G76)*100/G30</f>
        <v>6.7774783682154656</v>
      </c>
      <c r="H108" s="31">
        <f>(H82+H76)*100/H30</f>
        <v>4.4357726182609243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9.6874615546545861</v>
      </c>
      <c r="F109" s="29">
        <f>+F84*100/F59</f>
        <v>13.457206558043017</v>
      </c>
      <c r="G109" s="29">
        <f>+G84*100/G59</f>
        <v>7.4653187461947628</v>
      </c>
      <c r="H109" s="29">
        <f>+H84*100/H59</f>
        <v>4.7147577068671804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14.480799840400014</v>
      </c>
      <c r="F111" s="22">
        <f>+F43*100/F30</f>
        <v>19.398628524160863</v>
      </c>
      <c r="G111" s="22">
        <f>+G43*100/G30</f>
        <v>18.400153469019823</v>
      </c>
      <c r="H111" s="22">
        <f>+H43*100/H30</f>
        <v>8.9885553106322416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85.000471154591338</v>
      </c>
      <c r="F112" s="13">
        <f>+F59*100/F30</f>
        <v>79.85871028470325</v>
      </c>
      <c r="G112" s="13">
        <f>+G59*100/G30</f>
        <v>80.84384904424256</v>
      </c>
      <c r="H112" s="13">
        <f>+H59*100/H30</f>
        <v>90.772024368721745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13.672936719455519</v>
      </c>
      <c r="F113" s="23">
        <f>+F75/F76</f>
        <v>12.761013374357956</v>
      </c>
      <c r="G113" s="23">
        <f>+G75/G76</f>
        <v>12.155885273387268</v>
      </c>
      <c r="H113" s="23">
        <f>+H75/H76</f>
        <v>48.916954006194842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0.61974937131943153</v>
      </c>
      <c r="F115" s="22">
        <f>+F65/F30</f>
        <v>0.72785177831817671</v>
      </c>
      <c r="G115" s="22">
        <f>+G65/G30</f>
        <v>0.56605949325791916</v>
      </c>
      <c r="H115" s="22">
        <f>+H65/H30</f>
        <v>0.54270496918542455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3.0616162288720044</v>
      </c>
      <c r="F116" s="13">
        <f>+F65/F28</f>
        <v>3.9833068186964988</v>
      </c>
      <c r="G116" s="13">
        <f>+G65/G28</f>
        <v>3.2244953296086409</v>
      </c>
      <c r="H116" s="13">
        <f>+H65/H28</f>
        <v>2.595871722343996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1.2341902936703559</v>
      </c>
      <c r="F117" s="23">
        <f>+F65/F120</f>
        <v>1.4662954763379972</v>
      </c>
      <c r="G117" s="23">
        <f>+G65/G120</f>
        <v>1.1279730136725996</v>
      </c>
      <c r="H117" s="23">
        <f>+H65/H120</f>
        <v>0.94283260337551578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4.4676991958147863</v>
      </c>
      <c r="F119" s="59">
        <f>+F23/F39</f>
        <v>3.5588829827655855</v>
      </c>
      <c r="G119" s="59">
        <f>+G23/G39</f>
        <v>3.7273565882609736</v>
      </c>
      <c r="H119" s="59">
        <f>+H23/H39</f>
        <v>7.4038228705164268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8643535</v>
      </c>
      <c r="F120" s="58">
        <f>+F23-F39</f>
        <v>9596694</v>
      </c>
      <c r="G120" s="58">
        <f>+G23-G39</f>
        <v>9446265</v>
      </c>
      <c r="H120" s="58">
        <f>+H23-H39</f>
        <v>9081575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2010-10-04T09:34:20Z</dcterms:modified>
</cp:coreProperties>
</file>